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BS" sheetId="1" r:id="rId1"/>
  </sheets>
  <externalReferences>
    <externalReference r:id="rId4"/>
  </externalReferences>
  <definedNames>
    <definedName name="Adj1_Gwill_Dr">'[1]Conso Adj'!$F$23</definedName>
    <definedName name="Adj1_MI_Cr">'[1]Conso Adj'!$H$42</definedName>
    <definedName name="Adj1_PL_Cr">'[1]Conso Adj'!$H$24</definedName>
    <definedName name="Adj1_PL_Dr">'[1]Conso Adj'!$F$22</definedName>
    <definedName name="Adj1_Rv_Cr">'[1]Conso Adj'!$H$39</definedName>
    <definedName name="Adj1_SCap_Dr">'[1]Conso Adj'!$F$16</definedName>
    <definedName name="Adj1_Subco_Cr">'[1]Conso Adj'!$H$34</definedName>
    <definedName name="Adj10_PL_Cr">'[1]Conso Adj'!$H$116</definedName>
    <definedName name="Adj10_Subco_Dr">'[1]Conso Adj'!$F$115</definedName>
    <definedName name="Adj11_PL_Cr">'[1]Conso Adj'!$H$123</definedName>
    <definedName name="Adj11_Subco_Dr">'[1]Conso Adj'!$F$122</definedName>
    <definedName name="Adj12_PL_Cr">'[1]Conso Adj'!$H$131</definedName>
    <definedName name="Adj12_ReBal_Dr">'[1]Conso Adj'!$F$130</definedName>
    <definedName name="Adj12_SubBal_Dr">'[1]Conso Adj'!$F$129</definedName>
    <definedName name="Adj13_HlgBal_Dr">'[1]Conso Adj'!$F$137</definedName>
    <definedName name="Adj13_SubBal_Cr">'[1]Conso Adj'!$H$139</definedName>
    <definedName name="Adj14_Forex_Dr">'[1]Conso Adj'!$F$145</definedName>
    <definedName name="Adj14_ReBal_Cr">'[1]Conso Adj'!$H$146</definedName>
    <definedName name="Adj14_ReBal_Dr">'[1]Conso Adj'!$F$144</definedName>
    <definedName name="Adj2_Scap_Cr">'[1]Conso Adj'!$H$52</definedName>
    <definedName name="Adj2_Scap_Dr">'[1]Conso Adj'!$F$49</definedName>
    <definedName name="Adj3_PL_Cr">'[1]Conso Adj'!$H$58</definedName>
    <definedName name="Adj3_Subco_Dr">'[1]Conso Adj'!$F$57</definedName>
    <definedName name="Adj4_MI_Dr">'[1]Conso Adj'!$F$62</definedName>
    <definedName name="Adj4_PL_Cr">'[1]Conso Adj'!$H$63</definedName>
    <definedName name="Adj5_MI_Dr">'[1]Conso Adj'!$F$68</definedName>
    <definedName name="Adj5_Subco_Cr">'[1]Conso Adj'!$H$69</definedName>
    <definedName name="Adj6_Forex_Cr">'[1]Conso Adj'!$H$78</definedName>
    <definedName name="Adj6_PL_Cr">'[1]Conso Adj'!$H$77</definedName>
    <definedName name="Adj6_Scap_Cr">'[1]Conso Adj'!$H$76</definedName>
    <definedName name="Adj6_SCap_Dr">'[1]Conso Adj'!$F$75</definedName>
    <definedName name="Adj7_Forex_Cr">'[1]Conso Adj'!$H$84</definedName>
    <definedName name="Adj7_PL_Dr">'[1]Conso Adj'!$F$83</definedName>
    <definedName name="Adj8_Gwill_Cr">'[1]Conso Adj'!$H$96</definedName>
    <definedName name="Adj8_PL_Dr">'[1]Conso Adj'!$F$95</definedName>
    <definedName name="Adj9_OC_Cr">'[1]Conso Adj'!$H$104</definedName>
    <definedName name="Adj9_PL_Dr">'[1]Conso Adj'!$F$101</definedName>
    <definedName name="Adj9_Rv_Dr">'[1]Conso Adj'!$F$102</definedName>
    <definedName name="Adj9_Scap_Dr">'[1]Conso Adj'!$F$100</definedName>
    <definedName name="Adj9_Subco_Cr">'[1]Conso Adj'!$H$103</definedName>
    <definedName name="FA_CA">'[1]FA'!$I$99</definedName>
    <definedName name="FA_CKC">'[1]FA'!$F$99</definedName>
    <definedName name="FA_Eksons">'[1]FA'!$E$99</definedName>
    <definedName name="FA_KW">'[1]FA'!$H$99</definedName>
    <definedName name="FA_LC">'[1]FA'!$J$99</definedName>
    <definedName name="FA_Rajang">'[1]FA'!$K$99</definedName>
    <definedName name="FA_UDM">'[1]FA'!$G$99</definedName>
    <definedName name="hlg_Bahagaya">'[1]Sch 3'!$D$16</definedName>
    <definedName name="hlg_CA">'[1]Sch 3'!$D$15</definedName>
    <definedName name="hlg_CKC">'[1]Sch 3'!$D$10</definedName>
    <definedName name="hlg_CP">'[1]Sch 3'!$D$14</definedName>
    <definedName name="hlg_KW">'[1]Sch 3'!$D$12</definedName>
    <definedName name="hlg_LC">'[1]Sch 3'!$D$18</definedName>
    <definedName name="hlg_LK">'[1]Sch 3'!$D$19</definedName>
    <definedName name="hlg_Rajang">'[1]Sch 3'!$D$17</definedName>
    <definedName name="hlg_Scala">'[1]Sch 3'!$D$13</definedName>
    <definedName name="hlg_UDM">'[1]Sch 3'!$D$11</definedName>
    <definedName name="OC_Bahagaya">'[1]Other Creditors'!$L$38</definedName>
    <definedName name="OC_CA">'[1]Other Creditors'!$H$38</definedName>
    <definedName name="OC_CKC">'[1]Other Creditors'!$C$38</definedName>
    <definedName name="OC_CP">'[1]Other Creditors'!$G$38</definedName>
    <definedName name="OC_Eksons">'[1]Other Creditors'!$B$38</definedName>
    <definedName name="OC_KW">'[1]Other Creditors'!$E$38</definedName>
    <definedName name="OC_LC">'[1]Other Creditors'!$J$38</definedName>
    <definedName name="OC_LK">'[1]Other Creditors'!$I$38</definedName>
    <definedName name="OC_Rajang">'[1]Other Creditors'!$K$38</definedName>
    <definedName name="OC_Scala">'[1]Other Creditors'!$F$38</definedName>
    <definedName name="OD_Bahagaya">'[1]Other Debtors'!$L$26</definedName>
    <definedName name="OD_CA">'[1]Other Debtors'!$H$26</definedName>
    <definedName name="OD_CKC">'[1]Other Debtors'!$C$26</definedName>
    <definedName name="OD_CP">'[1]Other Debtors'!$G$26</definedName>
    <definedName name="OD_Eksons">'[1]Other Debtors'!$B$26</definedName>
    <definedName name="OD_KW">'[1]Other Debtors'!$E$26</definedName>
    <definedName name="OD_LC">'[1]Other Debtors'!$J$26</definedName>
    <definedName name="OD_LK">'[1]Other Debtors'!$I$26</definedName>
    <definedName name="OD_Rajang">'[1]Other Debtors'!$K$26</definedName>
    <definedName name="OD_Scala">'[1]Other Debtors'!$F$26</definedName>
    <definedName name="OD_UDM">'[1]Other Debtors'!$D$26</definedName>
    <definedName name="Sales_CA">'[1]Note1_Sales'!$F$59</definedName>
    <definedName name="Sales_CKC">'[1]Note1_Sales'!$C$59</definedName>
    <definedName name="Sales_CP">'[1]Note1_Sales'!$G$59</definedName>
    <definedName name="Sales_Eksons">'[1]Note1_Sales'!$B$59</definedName>
    <definedName name="Sales_KW">'[1]Note1_Sales'!$E$59</definedName>
    <definedName name="Sales_LC">'[1]Note1_Sales'!$I$59</definedName>
    <definedName name="Sales_LK">'[1]Note1_Sales'!$H$59</definedName>
    <definedName name="Sales_Rajang">'[1]Note1_Sales'!$J$59</definedName>
    <definedName name="Sales_UDM">'[1]Note1_Sales'!$D$59</definedName>
    <definedName name="Stock_Bahagaya">'[1]Stocks'!$L$28</definedName>
    <definedName name="Stock_CA">'[1]Stocks'!$H$28</definedName>
    <definedName name="Stock_CKC">'[1]Stocks'!$C$28</definedName>
    <definedName name="Stock_CP">'[1]Stocks'!$G$28</definedName>
    <definedName name="Stock_Eksons">'[1]Stocks'!$B$28</definedName>
    <definedName name="Stock_KW">'[1]Stocks'!$E$28</definedName>
    <definedName name="Stock_LC">'[1]Stocks'!$J$28</definedName>
    <definedName name="Stock_LK">'[1]Stocks'!$I$28</definedName>
    <definedName name="Stock_Rajang">'[1]Stocks'!$K$28</definedName>
    <definedName name="Stock_Scala">'[1]Stocks'!$F$28</definedName>
    <definedName name="Stock_UDM">'[1]Stocks'!$D$28</definedName>
  </definedNames>
  <calcPr fullCalcOnLoad="1"/>
</workbook>
</file>

<file path=xl/sharedStrings.xml><?xml version="1.0" encoding="utf-8"?>
<sst xmlns="http://schemas.openxmlformats.org/spreadsheetml/2006/main" count="50" uniqueCount="48">
  <si>
    <t>EKSONS CORPORATION BERHAD</t>
  </si>
  <si>
    <t xml:space="preserve"> </t>
  </si>
  <si>
    <t>SHARE CAPITAL</t>
  </si>
  <si>
    <t>REVALUATION RESERVE</t>
  </si>
  <si>
    <t>HIRE PURCHASE CREDITORS</t>
  </si>
  <si>
    <t>FIXED ASSETS</t>
  </si>
  <si>
    <t>CURRENT ASSETS</t>
  </si>
  <si>
    <t>CURRENT LIABILITIES</t>
  </si>
  <si>
    <t>RM'000</t>
  </si>
  <si>
    <t>(formerly known as Chongai Corporation Berhad)</t>
  </si>
  <si>
    <t>(205814-v)</t>
  </si>
  <si>
    <t>(Incorporated in Malaysia)</t>
  </si>
  <si>
    <t xml:space="preserve">AS AT </t>
  </si>
  <si>
    <t>END OF</t>
  </si>
  <si>
    <t xml:space="preserve">PRECEDING </t>
  </si>
  <si>
    <t>CURRENT</t>
  </si>
  <si>
    <t xml:space="preserve">FINANCIAL </t>
  </si>
  <si>
    <t>QUARTER</t>
  </si>
  <si>
    <t>YEAR ENDED</t>
  </si>
  <si>
    <t>30.06.2000</t>
  </si>
  <si>
    <t>31.03.2000</t>
  </si>
  <si>
    <t>INVESTMENT IN ASSOCIATED COMPANIES</t>
  </si>
  <si>
    <t>LONG TERM INVESTMENTS</t>
  </si>
  <si>
    <t>INTANGIBLE ASSETS</t>
  </si>
  <si>
    <t>STOCKS</t>
  </si>
  <si>
    <t>TRADE DEBTORS</t>
  </si>
  <si>
    <t>OTHER DEBTORS &amp; PREPAYMENTS</t>
  </si>
  <si>
    <t>DEPOSITS WITH LICENSED BANKS</t>
  </si>
  <si>
    <t>CASH AND BANK BALANCES</t>
  </si>
  <si>
    <t>TRADE CREDITORS</t>
  </si>
  <si>
    <t xml:space="preserve">OTHER CREDITORS, PROVISIONS &amp; </t>
  </si>
  <si>
    <t xml:space="preserve">   ACCRUED LIABILITIES</t>
  </si>
  <si>
    <t>SHORT TERM BORROWINGS</t>
  </si>
  <si>
    <t>TAXATION</t>
  </si>
  <si>
    <t>SHAREHOLDERS' FUNDS</t>
  </si>
  <si>
    <t>RESERVES</t>
  </si>
  <si>
    <t>SHARE PREMIUM</t>
  </si>
  <si>
    <t>CAPITAL RESERVE</t>
  </si>
  <si>
    <t>STATUTORY RESERVE</t>
  </si>
  <si>
    <t>OTHERS</t>
  </si>
  <si>
    <t>MINORITY INTERESTS</t>
  </si>
  <si>
    <t>LONG TERM BORROWINGS</t>
  </si>
  <si>
    <t>NET TANGIBLE ASSETS PER SHARE (SEN)</t>
  </si>
  <si>
    <t>NET CURRENT ASSETS</t>
  </si>
  <si>
    <t>ACCUMULATED LOSS</t>
  </si>
  <si>
    <t>CONSOLIDATED BALANCE SHEET</t>
  </si>
  <si>
    <t>UNAUDITED</t>
  </si>
  <si>
    <t>AUDITED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</si>
</sst>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0;[Red]#,##0.00"/>
  </numFmts>
  <fonts count="8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41" fontId="0" fillId="0" borderId="0" xfId="16" applyFont="1" applyAlignment="1">
      <alignment/>
    </xf>
    <xf numFmtId="41" fontId="0" fillId="0" borderId="1" xfId="16" applyFont="1" applyBorder="1" applyAlignment="1">
      <alignment/>
    </xf>
    <xf numFmtId="41" fontId="0" fillId="0" borderId="2" xfId="16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0" xfId="15" applyFont="1" applyAlignment="1">
      <alignment/>
    </xf>
    <xf numFmtId="172" fontId="0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dace's%20my%20documents\CANDACE\Consol%202001\Conso%200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l"/>
      <sheetName val="Announ"/>
      <sheetName val="FA"/>
      <sheetName val="Conso Adj"/>
      <sheetName val="Other Debtors"/>
      <sheetName val="Other Creditors"/>
      <sheetName val="Note1_Sales"/>
      <sheetName val="Other Inc"/>
      <sheetName val="Stocks"/>
      <sheetName val="Asscoy"/>
      <sheetName val="Sch 1"/>
      <sheetName val="Sch 2"/>
      <sheetName val="Sch 3"/>
      <sheetName val="Sch 4"/>
      <sheetName val="Sch 5"/>
      <sheetName val="ABS"/>
      <sheetName val="APL"/>
      <sheetName val="Recon"/>
      <sheetName val="9th Sch"/>
    </sheetNames>
    <sheetDataSet>
      <sheetData sheetId="8">
        <row r="99">
          <cell r="E99">
            <v>5590.689999999995</v>
          </cell>
          <cell r="F99">
            <v>5810144.33</v>
          </cell>
          <cell r="G99">
            <v>109838.43999999994</v>
          </cell>
          <cell r="H99">
            <v>16</v>
          </cell>
          <cell r="I99">
            <v>29556</v>
          </cell>
          <cell r="J99">
            <v>13.02999999999156</v>
          </cell>
          <cell r="K99">
            <v>86552452.78000002</v>
          </cell>
        </row>
      </sheetData>
      <sheetData sheetId="9">
        <row r="16">
          <cell r="F16">
            <v>8275016.4</v>
          </cell>
        </row>
        <row r="22">
          <cell r="F22">
            <v>2386783</v>
          </cell>
        </row>
        <row r="23">
          <cell r="F23">
            <v>1739296</v>
          </cell>
        </row>
        <row r="24">
          <cell r="H24">
            <v>61151</v>
          </cell>
        </row>
        <row r="34">
          <cell r="H34">
            <v>12325013.52</v>
          </cell>
        </row>
        <row r="39">
          <cell r="H39">
            <v>14928</v>
          </cell>
        </row>
        <row r="42">
          <cell r="H42">
            <v>2.88</v>
          </cell>
        </row>
        <row r="49">
          <cell r="F49">
            <v>1665000</v>
          </cell>
        </row>
        <row r="52">
          <cell r="H52">
            <v>1665000</v>
          </cell>
        </row>
        <row r="57">
          <cell r="F57">
            <v>45000</v>
          </cell>
        </row>
        <row r="58">
          <cell r="H58">
            <v>45000</v>
          </cell>
        </row>
        <row r="62">
          <cell r="F62">
            <v>2</v>
          </cell>
        </row>
        <row r="63">
          <cell r="H63">
            <v>2</v>
          </cell>
        </row>
        <row r="68">
          <cell r="F68">
            <v>0.88</v>
          </cell>
        </row>
        <row r="69">
          <cell r="H69">
            <v>0.88</v>
          </cell>
        </row>
        <row r="75">
          <cell r="F75">
            <v>5037.5</v>
          </cell>
        </row>
        <row r="76">
          <cell r="H76">
            <v>2199.5</v>
          </cell>
        </row>
        <row r="77">
          <cell r="H77">
            <v>310.32</v>
          </cell>
        </row>
        <row r="78">
          <cell r="H78">
            <v>2527.6799999999994</v>
          </cell>
        </row>
        <row r="83">
          <cell r="F83">
            <v>361377.29</v>
          </cell>
        </row>
        <row r="84">
          <cell r="H84">
            <v>361377.29</v>
          </cell>
        </row>
        <row r="95">
          <cell r="F95">
            <v>1739296</v>
          </cell>
        </row>
        <row r="96">
          <cell r="H96">
            <v>1739296</v>
          </cell>
        </row>
        <row r="100">
          <cell r="F100">
            <v>66000000</v>
          </cell>
        </row>
        <row r="101">
          <cell r="F101">
            <v>60275413.33</v>
          </cell>
        </row>
        <row r="102">
          <cell r="F102">
            <v>25236222.26</v>
          </cell>
        </row>
        <row r="103">
          <cell r="H103">
            <v>120715000</v>
          </cell>
        </row>
        <row r="104">
          <cell r="H104">
            <v>30796635.590000004</v>
          </cell>
        </row>
        <row r="115">
          <cell r="F115">
            <v>8579995</v>
          </cell>
        </row>
        <row r="116">
          <cell r="H116">
            <v>8579995</v>
          </cell>
        </row>
        <row r="122">
          <cell r="F122">
            <v>4614369.79</v>
          </cell>
        </row>
        <row r="123">
          <cell r="H123">
            <v>4614369.79</v>
          </cell>
        </row>
        <row r="129">
          <cell r="F129">
            <v>34372161.36</v>
          </cell>
        </row>
        <row r="130">
          <cell r="F130">
            <v>10060837.290000001</v>
          </cell>
        </row>
        <row r="131">
          <cell r="H131">
            <v>44432998.65</v>
          </cell>
        </row>
        <row r="137">
          <cell r="F137">
            <v>48574461.51</v>
          </cell>
        </row>
        <row r="139">
          <cell r="H139">
            <v>48605678.96</v>
          </cell>
        </row>
        <row r="144">
          <cell r="F144">
            <v>10333724.45</v>
          </cell>
        </row>
        <row r="145">
          <cell r="F145">
            <v>54162.878</v>
          </cell>
        </row>
        <row r="146">
          <cell r="H146">
            <v>10387887.328</v>
          </cell>
        </row>
      </sheetData>
      <sheetData sheetId="10">
        <row r="26">
          <cell r="B26">
            <v>2148</v>
          </cell>
          <cell r="C26">
            <v>1033212.3899999999</v>
          </cell>
          <cell r="D26">
            <v>91517.78</v>
          </cell>
          <cell r="E26">
            <v>0</v>
          </cell>
          <cell r="F26">
            <v>0</v>
          </cell>
          <cell r="G26">
            <v>2000</v>
          </cell>
          <cell r="H26">
            <v>0</v>
          </cell>
          <cell r="I26">
            <v>11700.95</v>
          </cell>
          <cell r="J26">
            <v>0</v>
          </cell>
          <cell r="K26">
            <v>2217354.6199999996</v>
          </cell>
          <cell r="L26">
            <v>0</v>
          </cell>
        </row>
      </sheetData>
      <sheetData sheetId="11">
        <row r="38">
          <cell r="B38">
            <v>704066.26</v>
          </cell>
          <cell r="C38">
            <v>398012.97</v>
          </cell>
          <cell r="E38">
            <v>3948.3700000000003</v>
          </cell>
          <cell r="F38">
            <v>5689.84</v>
          </cell>
          <cell r="G38">
            <v>51358</v>
          </cell>
          <cell r="H38">
            <v>52636.4</v>
          </cell>
          <cell r="I38">
            <v>15230.05</v>
          </cell>
          <cell r="J38">
            <v>30557.39</v>
          </cell>
          <cell r="K38">
            <v>892909.03</v>
          </cell>
          <cell r="L38">
            <v>2536</v>
          </cell>
        </row>
      </sheetData>
      <sheetData sheetId="12">
        <row r="59">
          <cell r="B59">
            <v>0</v>
          </cell>
          <cell r="C59">
            <v>2475838.66</v>
          </cell>
          <cell r="D59">
            <v>1308996.26</v>
          </cell>
          <cell r="E59">
            <v>0</v>
          </cell>
          <cell r="F59">
            <v>253923.43999999997</v>
          </cell>
          <cell r="G59">
            <v>0</v>
          </cell>
          <cell r="H59">
            <v>0</v>
          </cell>
          <cell r="I59">
            <v>0</v>
          </cell>
          <cell r="J59">
            <v>42251837.75</v>
          </cell>
        </row>
      </sheetData>
      <sheetData sheetId="14">
        <row r="28">
          <cell r="B28">
            <v>0</v>
          </cell>
          <cell r="C28">
            <v>3049648.8</v>
          </cell>
          <cell r="D28">
            <v>119070.6</v>
          </cell>
          <cell r="E28">
            <v>0</v>
          </cell>
          <cell r="F28">
            <v>0</v>
          </cell>
          <cell r="G28">
            <v>1026602</v>
          </cell>
          <cell r="H28">
            <v>533183.5999999999</v>
          </cell>
          <cell r="I28">
            <v>0</v>
          </cell>
          <cell r="J28">
            <v>0</v>
          </cell>
          <cell r="K28">
            <v>19539012.720000003</v>
          </cell>
          <cell r="L28">
            <v>0</v>
          </cell>
        </row>
      </sheetData>
      <sheetData sheetId="18">
        <row r="10">
          <cell r="D10">
            <v>11784663.33</v>
          </cell>
        </row>
        <row r="11">
          <cell r="D11">
            <v>16214217.12</v>
          </cell>
        </row>
        <row r="12">
          <cell r="D12">
            <v>9568580.68</v>
          </cell>
        </row>
        <row r="13">
          <cell r="D13">
            <v>274221.59</v>
          </cell>
        </row>
        <row r="14">
          <cell r="D14">
            <v>4713869.54</v>
          </cell>
        </row>
        <row r="15">
          <cell r="D15">
            <v>4005086.99</v>
          </cell>
        </row>
        <row r="16">
          <cell r="D16">
            <v>454443.4</v>
          </cell>
        </row>
        <row r="17">
          <cell r="D17">
            <v>0</v>
          </cell>
        </row>
        <row r="18">
          <cell r="D18">
            <v>1016197.62</v>
          </cell>
        </row>
        <row r="19">
          <cell r="D19">
            <v>543181.24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F16" sqref="F16"/>
    </sheetView>
  </sheetViews>
  <sheetFormatPr defaultColWidth="9.33203125" defaultRowHeight="12.75"/>
  <cols>
    <col min="1" max="1" width="10.33203125" style="1" customWidth="1"/>
    <col min="2" max="2" width="12.16015625" style="1" customWidth="1"/>
    <col min="3" max="3" width="24.83203125" style="1" customWidth="1"/>
    <col min="4" max="4" width="8.33203125" style="1" customWidth="1"/>
    <col min="5" max="5" width="3.16015625" style="1" customWidth="1"/>
    <col min="6" max="6" width="17.33203125" style="1" customWidth="1"/>
    <col min="7" max="7" width="3.16015625" style="1" customWidth="1"/>
    <col min="8" max="8" width="15.16015625" style="1" customWidth="1"/>
    <col min="9" max="16384" width="10.33203125" style="1" customWidth="1"/>
  </cols>
  <sheetData>
    <row r="1" spans="1:8" ht="15.7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.75">
      <c r="A2" s="27" t="s">
        <v>9</v>
      </c>
      <c r="B2" s="27"/>
      <c r="C2" s="27"/>
      <c r="D2" s="27"/>
      <c r="E2" s="27"/>
      <c r="F2" s="27"/>
      <c r="G2" s="27"/>
      <c r="H2" s="27"/>
    </row>
    <row r="3" spans="1:8" ht="9.75" customHeight="1">
      <c r="A3" s="28" t="s">
        <v>10</v>
      </c>
      <c r="B3" s="28"/>
      <c r="C3" s="28"/>
      <c r="D3" s="28"/>
      <c r="E3" s="28"/>
      <c r="F3" s="28"/>
      <c r="G3" s="28"/>
      <c r="H3" s="28"/>
    </row>
    <row r="4" spans="1:8" ht="10.5" customHeight="1">
      <c r="A4" s="28" t="s">
        <v>11</v>
      </c>
      <c r="B4" s="28"/>
      <c r="C4" s="28"/>
      <c r="D4" s="28"/>
      <c r="E4" s="28"/>
      <c r="F4" s="28"/>
      <c r="G4" s="28"/>
      <c r="H4" s="28"/>
    </row>
    <row r="5" ht="12.75">
      <c r="A5" s="5"/>
    </row>
    <row r="6" spans="1:8" ht="12.75">
      <c r="A6" s="26" t="s">
        <v>45</v>
      </c>
      <c r="B6" s="26"/>
      <c r="C6" s="26"/>
      <c r="D6" s="26"/>
      <c r="E6" s="26"/>
      <c r="F6" s="26"/>
      <c r="G6" s="26"/>
      <c r="H6" s="26"/>
    </row>
    <row r="7" ht="12.75">
      <c r="A7" s="4" t="s">
        <v>1</v>
      </c>
    </row>
    <row r="9" spans="6:8" ht="12.75">
      <c r="F9" s="6" t="s">
        <v>46</v>
      </c>
      <c r="G9" s="6"/>
      <c r="H9" s="6" t="s">
        <v>47</v>
      </c>
    </row>
    <row r="10" spans="6:8" ht="12.75">
      <c r="F10" s="7" t="s">
        <v>12</v>
      </c>
      <c r="G10" s="7"/>
      <c r="H10" s="7" t="s">
        <v>12</v>
      </c>
    </row>
    <row r="11" spans="6:8" ht="12.75">
      <c r="F11" s="7" t="s">
        <v>13</v>
      </c>
      <c r="G11" s="7"/>
      <c r="H11" s="7" t="s">
        <v>14</v>
      </c>
    </row>
    <row r="12" spans="6:8" ht="12.75">
      <c r="F12" s="8" t="s">
        <v>15</v>
      </c>
      <c r="G12" s="7"/>
      <c r="H12" s="7" t="s">
        <v>16</v>
      </c>
    </row>
    <row r="13" spans="6:8" ht="12.75">
      <c r="F13" s="8" t="s">
        <v>17</v>
      </c>
      <c r="G13" s="7"/>
      <c r="H13" s="7" t="s">
        <v>18</v>
      </c>
    </row>
    <row r="14" spans="6:8" ht="12.75">
      <c r="F14" s="9" t="s">
        <v>19</v>
      </c>
      <c r="G14" s="10"/>
      <c r="H14" s="9" t="s">
        <v>20</v>
      </c>
    </row>
    <row r="15" spans="4:8" ht="12.75">
      <c r="D15" s="2"/>
      <c r="F15" s="10" t="s">
        <v>8</v>
      </c>
      <c r="G15" s="11"/>
      <c r="H15" s="10" t="s">
        <v>8</v>
      </c>
    </row>
    <row r="16" spans="4:8" ht="12.75">
      <c r="D16" s="2"/>
      <c r="F16" s="6"/>
      <c r="G16" s="4"/>
      <c r="H16" s="6"/>
    </row>
    <row r="17" spans="1:8" ht="12.75">
      <c r="A17" s="4" t="s">
        <v>5</v>
      </c>
      <c r="D17" s="2"/>
      <c r="F17" s="12">
        <v>92508</v>
      </c>
      <c r="G17" s="12"/>
      <c r="H17" s="12">
        <v>92212</v>
      </c>
    </row>
    <row r="18" spans="1:8" ht="12.75">
      <c r="A18" s="4" t="s">
        <v>21</v>
      </c>
      <c r="D18" s="2"/>
      <c r="F18" s="12">
        <v>0</v>
      </c>
      <c r="G18" s="12"/>
      <c r="H18" s="12">
        <v>0</v>
      </c>
    </row>
    <row r="19" spans="1:8" ht="12.75">
      <c r="A19" s="4" t="s">
        <v>22</v>
      </c>
      <c r="D19" s="2"/>
      <c r="F19" s="12">
        <v>0</v>
      </c>
      <c r="G19" s="12"/>
      <c r="H19" s="12">
        <v>0</v>
      </c>
    </row>
    <row r="20" spans="1:8" ht="12.75">
      <c r="A20" s="4" t="s">
        <v>23</v>
      </c>
      <c r="D20" s="2"/>
      <c r="F20" s="12">
        <v>0</v>
      </c>
      <c r="G20" s="12"/>
      <c r="H20" s="12">
        <v>0</v>
      </c>
    </row>
    <row r="21" spans="4:8" ht="12.75">
      <c r="D21" s="2"/>
      <c r="F21" s="12"/>
      <c r="G21" s="12"/>
      <c r="H21" s="12"/>
    </row>
    <row r="22" spans="1:8" ht="12.75">
      <c r="A22" s="4" t="s">
        <v>6</v>
      </c>
      <c r="D22" s="2"/>
      <c r="F22" s="12"/>
      <c r="G22" s="12"/>
      <c r="H22" s="12"/>
    </row>
    <row r="23" spans="1:8" ht="12.75">
      <c r="A23" s="1" t="s">
        <v>24</v>
      </c>
      <c r="D23" s="2"/>
      <c r="F23" s="13">
        <v>24267</v>
      </c>
      <c r="G23" s="12"/>
      <c r="H23" s="13">
        <v>22159</v>
      </c>
    </row>
    <row r="24" spans="1:8" ht="12.75">
      <c r="A24" s="1" t="s">
        <v>25</v>
      </c>
      <c r="D24" s="2"/>
      <c r="F24" s="14">
        <v>29514</v>
      </c>
      <c r="G24" s="12"/>
      <c r="H24" s="14">
        <v>17788</v>
      </c>
    </row>
    <row r="25" spans="1:8" ht="12.75">
      <c r="A25" s="1" t="s">
        <v>26</v>
      </c>
      <c r="D25" s="2"/>
      <c r="F25" s="14">
        <v>3358</v>
      </c>
      <c r="G25" s="12"/>
      <c r="H25" s="14">
        <v>2363</v>
      </c>
    </row>
    <row r="26" spans="1:8" ht="12.75">
      <c r="A26" s="1" t="s">
        <v>27</v>
      </c>
      <c r="D26" s="2"/>
      <c r="F26" s="14">
        <v>20422</v>
      </c>
      <c r="G26" s="12"/>
      <c r="H26" s="14">
        <v>29189</v>
      </c>
    </row>
    <row r="27" spans="1:8" ht="12.75">
      <c r="A27" s="1" t="s">
        <v>28</v>
      </c>
      <c r="D27" s="2"/>
      <c r="F27" s="15">
        <v>10448</v>
      </c>
      <c r="G27" s="12"/>
      <c r="H27" s="15">
        <v>16940</v>
      </c>
    </row>
    <row r="28" spans="4:8" ht="12.75">
      <c r="D28" s="2"/>
      <c r="F28" s="15">
        <f>SUM(F23:F27)</f>
        <v>88009</v>
      </c>
      <c r="G28" s="12"/>
      <c r="H28" s="15">
        <f>SUM(H23:H27)</f>
        <v>88439</v>
      </c>
    </row>
    <row r="29" spans="1:8" ht="12.75">
      <c r="A29" s="4" t="s">
        <v>7</v>
      </c>
      <c r="D29" s="2"/>
      <c r="F29" s="14"/>
      <c r="G29" s="16"/>
      <c r="H29" s="14"/>
    </row>
    <row r="30" spans="1:8" ht="12.75">
      <c r="A30" s="1" t="s">
        <v>29</v>
      </c>
      <c r="D30" s="2"/>
      <c r="F30" s="14">
        <v>10106</v>
      </c>
      <c r="G30" s="12"/>
      <c r="H30" s="14">
        <v>13072</v>
      </c>
    </row>
    <row r="31" spans="1:8" ht="12.75">
      <c r="A31" s="1" t="s">
        <v>30</v>
      </c>
      <c r="D31" s="2"/>
      <c r="F31" s="14">
        <v>33132</v>
      </c>
      <c r="G31" s="12"/>
      <c r="H31" s="14">
        <v>33635</v>
      </c>
    </row>
    <row r="32" spans="1:8" ht="12.75">
      <c r="A32" s="1" t="s">
        <v>31</v>
      </c>
      <c r="D32" s="2"/>
      <c r="F32" s="14"/>
      <c r="G32" s="12"/>
      <c r="H32" s="14"/>
    </row>
    <row r="33" spans="1:8" ht="12.75">
      <c r="A33" s="1" t="s">
        <v>32</v>
      </c>
      <c r="D33" s="2"/>
      <c r="F33" s="14">
        <v>0</v>
      </c>
      <c r="G33" s="12"/>
      <c r="H33" s="14">
        <v>0</v>
      </c>
    </row>
    <row r="34" spans="1:8" ht="12.75">
      <c r="A34" s="1" t="s">
        <v>33</v>
      </c>
      <c r="D34" s="2"/>
      <c r="F34" s="15">
        <v>181</v>
      </c>
      <c r="G34" s="12"/>
      <c r="H34" s="15">
        <v>181</v>
      </c>
    </row>
    <row r="35" spans="4:8" ht="12.75">
      <c r="D35" s="2"/>
      <c r="F35" s="17">
        <f>SUM(F30:F34)</f>
        <v>43419</v>
      </c>
      <c r="G35" s="12"/>
      <c r="H35" s="17">
        <f>SUM(H30:H34)</f>
        <v>46888</v>
      </c>
    </row>
    <row r="36" spans="4:8" ht="12.75">
      <c r="D36" s="2"/>
      <c r="F36" s="12"/>
      <c r="G36" s="12"/>
      <c r="H36" s="12"/>
    </row>
    <row r="37" spans="1:8" ht="12.75">
      <c r="A37" s="4" t="s">
        <v>43</v>
      </c>
      <c r="D37" s="2"/>
      <c r="F37" s="18">
        <f>F28-F35</f>
        <v>44590</v>
      </c>
      <c r="G37" s="12"/>
      <c r="H37" s="18">
        <f>H28-H35</f>
        <v>41551</v>
      </c>
    </row>
    <row r="38" spans="4:8" ht="12.75">
      <c r="D38" s="2"/>
      <c r="F38" s="12"/>
      <c r="G38" s="12"/>
      <c r="H38" s="12"/>
    </row>
    <row r="39" spans="4:8" ht="13.5" thickBot="1">
      <c r="D39" s="2"/>
      <c r="F39" s="19">
        <f>SUM(F17:F18)+F37</f>
        <v>137098</v>
      </c>
      <c r="G39" s="12"/>
      <c r="H39" s="19">
        <f>SUM(H17:H18)+H37</f>
        <v>133763</v>
      </c>
    </row>
    <row r="40" spans="6:8" ht="13.5" thickTop="1">
      <c r="F40" s="12"/>
      <c r="G40" s="12"/>
      <c r="H40" s="12"/>
    </row>
    <row r="41" spans="6:8" ht="12.75">
      <c r="F41" s="12"/>
      <c r="G41" s="12"/>
      <c r="H41" s="12"/>
    </row>
    <row r="42" ht="12.75">
      <c r="A42" s="4" t="s">
        <v>34</v>
      </c>
    </row>
    <row r="43" spans="1:8" ht="12.75">
      <c r="A43" s="1" t="s">
        <v>2</v>
      </c>
      <c r="D43" s="2"/>
      <c r="F43" s="20">
        <v>164213</v>
      </c>
      <c r="G43" s="12"/>
      <c r="H43" s="20">
        <v>164213</v>
      </c>
    </row>
    <row r="44" spans="1:4" ht="12.75">
      <c r="A44" s="4" t="s">
        <v>35</v>
      </c>
      <c r="D44" s="2"/>
    </row>
    <row r="45" spans="1:8" ht="12.75">
      <c r="A45" s="1" t="s">
        <v>36</v>
      </c>
      <c r="D45" s="2"/>
      <c r="F45" s="21">
        <v>0</v>
      </c>
      <c r="G45" s="12"/>
      <c r="H45" s="21">
        <v>0</v>
      </c>
    </row>
    <row r="46" spans="1:8" ht="12.75">
      <c r="A46" s="1" t="s">
        <v>3</v>
      </c>
      <c r="D46" s="2"/>
      <c r="F46" s="22">
        <v>0</v>
      </c>
      <c r="G46" s="12"/>
      <c r="H46" s="22">
        <v>0</v>
      </c>
    </row>
    <row r="47" spans="1:8" ht="12.75">
      <c r="A47" s="1" t="s">
        <v>37</v>
      </c>
      <c r="D47" s="2"/>
      <c r="F47" s="14">
        <v>230</v>
      </c>
      <c r="G47" s="16"/>
      <c r="H47" s="14">
        <v>225</v>
      </c>
    </row>
    <row r="48" spans="1:8" ht="12.75">
      <c r="A48" s="1" t="s">
        <v>38</v>
      </c>
      <c r="D48" s="2"/>
      <c r="F48" s="22">
        <v>0</v>
      </c>
      <c r="G48" s="12"/>
      <c r="H48" s="22">
        <v>0</v>
      </c>
    </row>
    <row r="49" spans="1:8" ht="12.75">
      <c r="A49" s="1" t="s">
        <v>44</v>
      </c>
      <c r="D49" s="2"/>
      <c r="F49" s="14">
        <v>-27345</v>
      </c>
      <c r="G49" s="12"/>
      <c r="H49" s="14">
        <v>-30675</v>
      </c>
    </row>
    <row r="50" spans="1:8" ht="12.75">
      <c r="A50" s="1" t="s">
        <v>39</v>
      </c>
      <c r="F50" s="23">
        <v>0</v>
      </c>
      <c r="G50" s="24"/>
      <c r="H50" s="23">
        <v>0</v>
      </c>
    </row>
    <row r="51" spans="4:8" ht="12.75">
      <c r="D51" s="2"/>
      <c r="F51" s="12">
        <f>SUM(F45:F50)</f>
        <v>-27115</v>
      </c>
      <c r="G51" s="12"/>
      <c r="H51" s="12">
        <f>SUM(H45:H50)</f>
        <v>-30450</v>
      </c>
    </row>
    <row r="52" spans="4:8" ht="12.75">
      <c r="D52" s="2"/>
      <c r="F52" s="18"/>
      <c r="G52" s="12"/>
      <c r="H52" s="18"/>
    </row>
    <row r="53" spans="4:8" ht="12.75">
      <c r="D53" s="2"/>
      <c r="F53" s="12">
        <f>F43+F51</f>
        <v>137098</v>
      </c>
      <c r="G53" s="12"/>
      <c r="H53" s="12">
        <f>H43+H51</f>
        <v>133763</v>
      </c>
    </row>
    <row r="54" spans="4:8" ht="12.75">
      <c r="D54" s="2"/>
      <c r="F54" s="12"/>
      <c r="G54" s="12"/>
      <c r="H54" s="12"/>
    </row>
    <row r="55" spans="1:8" ht="12.75">
      <c r="A55" s="4" t="s">
        <v>40</v>
      </c>
      <c r="D55" s="2"/>
      <c r="F55" s="12">
        <v>0</v>
      </c>
      <c r="G55" s="12"/>
      <c r="H55" s="12">
        <v>0</v>
      </c>
    </row>
    <row r="56" spans="1:8" ht="12.75">
      <c r="A56" s="4"/>
      <c r="D56" s="2"/>
      <c r="F56" s="12"/>
      <c r="G56" s="12"/>
      <c r="H56" s="12"/>
    </row>
    <row r="57" spans="1:8" ht="12.75">
      <c r="A57" s="4" t="s">
        <v>41</v>
      </c>
      <c r="D57" s="2"/>
      <c r="F57" s="12">
        <v>0</v>
      </c>
      <c r="G57" s="12"/>
      <c r="H57" s="12">
        <v>0</v>
      </c>
    </row>
    <row r="58" spans="1:8" ht="12.75">
      <c r="A58" s="4"/>
      <c r="D58" s="2"/>
      <c r="F58" s="12"/>
      <c r="G58" s="12"/>
      <c r="H58" s="12"/>
    </row>
    <row r="59" spans="1:8" ht="12.75">
      <c r="A59" s="4" t="s">
        <v>4</v>
      </c>
      <c r="D59" s="2"/>
      <c r="F59" s="12">
        <v>0</v>
      </c>
      <c r="G59" s="12"/>
      <c r="H59" s="12">
        <v>0</v>
      </c>
    </row>
    <row r="60" spans="4:8" ht="12.75">
      <c r="D60" s="2"/>
      <c r="F60" s="18"/>
      <c r="G60" s="12"/>
      <c r="H60" s="18"/>
    </row>
    <row r="61" spans="4:8" ht="13.5" thickBot="1">
      <c r="D61" s="2"/>
      <c r="F61" s="19">
        <f>SUM(F53:F59)</f>
        <v>137098</v>
      </c>
      <c r="G61" s="12"/>
      <c r="H61" s="19">
        <f>SUM(H53:H59)</f>
        <v>133763</v>
      </c>
    </row>
    <row r="62" spans="4:8" ht="13.5" thickTop="1">
      <c r="D62" s="2"/>
      <c r="F62" s="12"/>
      <c r="G62" s="12"/>
      <c r="H62" s="12"/>
    </row>
    <row r="63" spans="1:8" ht="13.5" thickBot="1">
      <c r="A63" s="4" t="s">
        <v>42</v>
      </c>
      <c r="B63" s="3"/>
      <c r="F63" s="25">
        <f>F53/F43*100</f>
        <v>83.4879089962427</v>
      </c>
      <c r="H63" s="25">
        <f>H53/H43*100</f>
        <v>81.45701010273243</v>
      </c>
    </row>
    <row r="64" ht="13.5" thickTop="1">
      <c r="B64" s="3"/>
    </row>
    <row r="65" ht="12.75">
      <c r="B65" s="3"/>
    </row>
    <row r="66" ht="12.75">
      <c r="B66" s="3"/>
    </row>
  </sheetData>
  <mergeCells count="5"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Segmental Reporting 0300</dc:title>
  <dc:subject/>
  <dc:creator>Cheam Chee Chian</dc:creator>
  <cp:keywords/>
  <dc:description/>
  <cp:lastModifiedBy>PC029</cp:lastModifiedBy>
  <cp:lastPrinted>2000-08-25T02:18:38Z</cp:lastPrinted>
  <dcterms:created xsi:type="dcterms:W3CDTF">1999-11-24T03:13:03Z</dcterms:created>
  <dcterms:modified xsi:type="dcterms:W3CDTF">2000-08-28T09:10:22Z</dcterms:modified>
  <cp:category/>
  <cp:version/>
  <cp:contentType/>
  <cp:contentStatus/>
</cp:coreProperties>
</file>